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89" i="1" l="1"/>
  <c r="G131" i="1"/>
  <c r="I215" i="1"/>
  <c r="F257" i="1"/>
  <c r="H341" i="1"/>
  <c r="J425" i="1"/>
  <c r="G467" i="1"/>
  <c r="H509" i="1"/>
  <c r="I47" i="1"/>
  <c r="F89" i="1"/>
  <c r="H173" i="1"/>
  <c r="J257" i="1"/>
  <c r="G299" i="1"/>
  <c r="I383" i="1"/>
  <c r="F425" i="1"/>
  <c r="I551" i="1"/>
  <c r="F593" i="1"/>
  <c r="J593" i="1"/>
  <c r="J47" i="1"/>
  <c r="I173" i="1"/>
  <c r="J215" i="1"/>
  <c r="I341" i="1"/>
  <c r="J383" i="1"/>
  <c r="H467" i="1"/>
  <c r="F551" i="1"/>
  <c r="G593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F47" i="1"/>
  <c r="G89" i="1"/>
  <c r="H131" i="1"/>
  <c r="F215" i="1"/>
  <c r="G257" i="1"/>
  <c r="H299" i="1"/>
  <c r="F383" i="1"/>
  <c r="G425" i="1"/>
  <c r="I509" i="1"/>
  <c r="J551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G594" i="1"/>
  <c r="J594" i="1"/>
  <c r="F594" i="1"/>
  <c r="I594" i="1"/>
  <c r="L578" i="1"/>
  <c r="L573" i="1"/>
  <c r="L207" i="1"/>
  <c r="L69" i="1"/>
  <c r="L74" i="1"/>
  <c r="L32" i="1"/>
  <c r="L27" i="1"/>
  <c r="L89" i="1"/>
  <c r="L59" i="1"/>
  <c r="L395" i="1"/>
  <c r="L425" i="1"/>
  <c r="L594" i="1"/>
  <c r="L593" i="1"/>
  <c r="L563" i="1"/>
  <c r="L417" i="1"/>
  <c r="L111" i="1"/>
  <c r="L116" i="1"/>
  <c r="L410" i="1"/>
  <c r="L405" i="1"/>
  <c r="L531" i="1"/>
  <c r="L536" i="1"/>
  <c r="L153" i="1"/>
  <c r="L158" i="1"/>
  <c r="L39" i="1"/>
  <c r="L550" i="1"/>
  <c r="L363" i="1"/>
  <c r="L368" i="1"/>
  <c r="L46" i="1"/>
  <c r="L508" i="1"/>
  <c r="L585" i="1"/>
  <c r="L521" i="1"/>
  <c r="L551" i="1"/>
  <c r="L466" i="1"/>
  <c r="L256" i="1"/>
  <c r="L383" i="1"/>
  <c r="L353" i="1"/>
  <c r="L284" i="1"/>
  <c r="L279" i="1"/>
  <c r="L467" i="1"/>
  <c r="L437" i="1"/>
  <c r="L299" i="1"/>
  <c r="L269" i="1"/>
  <c r="L215" i="1"/>
  <c r="L185" i="1"/>
  <c r="L173" i="1"/>
  <c r="L143" i="1"/>
  <c r="L47" i="1"/>
  <c r="L17" i="1"/>
  <c r="L242" i="1"/>
  <c r="L237" i="1"/>
  <c r="L326" i="1"/>
  <c r="L321" i="1"/>
  <c r="L195" i="1"/>
  <c r="L200" i="1"/>
  <c r="L382" i="1"/>
  <c r="L479" i="1"/>
  <c r="L509" i="1"/>
  <c r="L123" i="1"/>
  <c r="L592" i="1"/>
  <c r="L424" i="1"/>
  <c r="L543" i="1"/>
  <c r="L340" i="1"/>
  <c r="L131" i="1"/>
  <c r="L101" i="1"/>
  <c r="L257" i="1"/>
  <c r="L227" i="1"/>
  <c r="L249" i="1"/>
  <c r="L298" i="1"/>
  <c r="L501" i="1"/>
  <c r="L341" i="1"/>
  <c r="L311" i="1"/>
  <c r="L459" i="1"/>
  <c r="L452" i="1"/>
  <c r="L447" i="1"/>
  <c r="L165" i="1"/>
  <c r="L375" i="1"/>
  <c r="L130" i="1"/>
  <c r="L489" i="1"/>
  <c r="L494" i="1"/>
  <c r="L172" i="1"/>
  <c r="L333" i="1"/>
  <c r="L214" i="1"/>
  <c r="L291" i="1"/>
  <c r="L81" i="1"/>
  <c r="L88" i="1"/>
</calcChain>
</file>

<file path=xl/sharedStrings.xml><?xml version="1.0" encoding="utf-8"?>
<sst xmlns="http://schemas.openxmlformats.org/spreadsheetml/2006/main" count="581" uniqueCount="80">
  <si>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</si>
  <si>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</si>
  <si>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</si>
  <si>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</si>
  <si>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</si>
  <si>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</si>
  <si>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</si>
  <si>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</si>
  <si>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</si>
  <si>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</si>
  <si>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</si>
  <si>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</si>
  <si>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</si>
  <si>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</si>
  <si>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</si>
  <si>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</si>
  <si>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</si>
  <si>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</si>
  <si>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</si>
  <si>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</si>
  <si>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</si>
  <si>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</si>
  <si>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</si>
  <si>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</si>
  <si>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</si>
  <si>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</si>
  <si>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</si>
  <si>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</si>
  <si>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</si>
  <si>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</si>
  <si>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</si>
  <si>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</si>
  <si>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</si>
  <si>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</si>
  <si>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</si>
  <si>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</si>
  <si>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</si>
  <si>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</si>
  <si>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</si>
  <si>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</si>
  <si>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</si>
  <si>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</si>
  <si>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</si>
  <si>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</si>
  <si>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</si>
  <si>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"Гореловская ООШ"</t>
  </si>
  <si>
    <t>директор</t>
  </si>
  <si>
    <t>хлеб пшеничный</t>
  </si>
  <si>
    <t>чай с сахаром</t>
  </si>
  <si>
    <t>доп</t>
  </si>
  <si>
    <t>каша гречневая рассыпчатая</t>
  </si>
  <si>
    <t>тефтели мясные</t>
  </si>
  <si>
    <t>соус красный основной</t>
  </si>
  <si>
    <t>салат из белокочанной капусты</t>
  </si>
  <si>
    <t>яблоко</t>
  </si>
  <si>
    <t>печенье</t>
  </si>
  <si>
    <t>компот из смеси сухофруктов</t>
  </si>
  <si>
    <t>суп с рыбными консервами</t>
  </si>
  <si>
    <t>вафли</t>
  </si>
  <si>
    <t>булочка с повидлом</t>
  </si>
  <si>
    <t>макаронные изделия отварные</t>
  </si>
  <si>
    <t>котлета домашняя</t>
  </si>
  <si>
    <t>пюре картофельное</t>
  </si>
  <si>
    <t>голубцы с мясом и рисом</t>
  </si>
  <si>
    <t>кисель из концентрата на плодовых или ягодных экстрактах</t>
  </si>
  <si>
    <t>суп картофельный с макаронными изделиями</t>
  </si>
  <si>
    <t>компот из плодов или ягод сушеных</t>
  </si>
  <si>
    <t>суп рассольник петербургский</t>
  </si>
  <si>
    <t>суп картофельный с бобовыми</t>
  </si>
  <si>
    <t>каша пшенная вязкая</t>
  </si>
  <si>
    <t>каша пшеничная вязкая</t>
  </si>
  <si>
    <t>бутерброд ссыром</t>
  </si>
  <si>
    <t>бутерброд с сыром</t>
  </si>
  <si>
    <t>0,85</t>
  </si>
  <si>
    <t>3,05</t>
  </si>
  <si>
    <t>5,19</t>
  </si>
  <si>
    <t>Е.Ф.Остапчук</t>
  </si>
  <si>
    <t>свекла тушеная</t>
  </si>
  <si>
    <t>банан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</si>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</sst>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32" sqref="E1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76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0" t="s">
        <v>69</v>
      </c>
      <c r="F6" s="48">
        <v>205</v>
      </c>
      <c r="G6" s="48">
        <v>3.52</v>
      </c>
      <c r="H6" s="48">
        <v>2.0699999999999998</v>
      </c>
      <c r="I6" s="48">
        <v>35.46</v>
      </c>
      <c r="J6" s="48">
        <v>197</v>
      </c>
      <c r="K6" s="49">
        <v>384</v>
      </c>
      <c r="L6" s="48">
        <v>16.5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215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>
        <v>3</v>
      </c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30</v>
      </c>
      <c r="G9" s="51">
        <v>2.46</v>
      </c>
      <c r="H9" s="51">
        <v>0.42</v>
      </c>
      <c r="I9" s="51">
        <v>0.39</v>
      </c>
      <c r="J9" s="51">
        <v>70.14</v>
      </c>
      <c r="K9" s="52">
        <v>878</v>
      </c>
      <c r="L9" s="51">
        <v>3</v>
      </c>
    </row>
    <row r="10" spans="1:12" ht="15" x14ac:dyDescent="0.25">
      <c r="A10" s="25"/>
      <c r="B10" s="16"/>
      <c r="C10" s="11"/>
      <c r="D10" s="7" t="s">
        <v>24</v>
      </c>
      <c r="E10" s="50" t="s">
        <v>54</v>
      </c>
      <c r="F10" s="51">
        <v>100</v>
      </c>
      <c r="G10" s="51">
        <v>0.46</v>
      </c>
      <c r="H10" s="51">
        <v>3.65</v>
      </c>
      <c r="I10" s="51">
        <v>1.43</v>
      </c>
      <c r="J10" s="51">
        <v>65.5</v>
      </c>
      <c r="K10" s="52">
        <v>847</v>
      </c>
      <c r="L10" s="51">
        <v>23</v>
      </c>
    </row>
    <row r="11" spans="1:12" ht="15" x14ac:dyDescent="0.25">
      <c r="A11" s="25"/>
      <c r="B11" s="16"/>
      <c r="C11" s="11"/>
      <c r="D11" s="6" t="s">
        <v>49</v>
      </c>
      <c r="E11" s="50" t="s">
        <v>59</v>
      </c>
      <c r="F11" s="51">
        <v>100</v>
      </c>
      <c r="G11" s="51">
        <v>10.56</v>
      </c>
      <c r="H11" s="51">
        <v>12.25</v>
      </c>
      <c r="I11" s="51">
        <v>26</v>
      </c>
      <c r="J11" s="51">
        <v>140</v>
      </c>
      <c r="K11" s="52"/>
      <c r="L11" s="51">
        <v>26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650</v>
      </c>
      <c r="G13" s="21">
        <f t="shared" ref="G13:J13" si="0">SUM(G6:G12)</f>
        <v>17.2</v>
      </c>
      <c r="H13" s="21">
        <f t="shared" si="0"/>
        <v>18.39</v>
      </c>
      <c r="I13" s="21">
        <f t="shared" si="0"/>
        <v>77.28</v>
      </c>
      <c r="J13" s="21">
        <f t="shared" si="0"/>
        <v>500.64</v>
      </c>
      <c r="K13" s="27"/>
      <c r="L13" s="21">
        <f t="shared" ref="L13" si="1">SUM(L6:L12)</f>
        <v>71.5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650</v>
      </c>
      <c r="G47" s="34">
        <f t="shared" ref="G47:J47" si="7">G13+G17+G27+G32+G39+G46</f>
        <v>17.2</v>
      </c>
      <c r="H47" s="34">
        <f t="shared" si="7"/>
        <v>18.39</v>
      </c>
      <c r="I47" s="34">
        <f t="shared" si="7"/>
        <v>77.28</v>
      </c>
      <c r="J47" s="34">
        <f t="shared" si="7"/>
        <v>500.64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50</v>
      </c>
      <c r="F48" s="48">
        <v>205</v>
      </c>
      <c r="G48" s="48">
        <v>7.94</v>
      </c>
      <c r="H48" s="48">
        <v>4.67</v>
      </c>
      <c r="I48" s="48">
        <v>31.4</v>
      </c>
      <c r="J48" s="48">
        <v>276.52999999999997</v>
      </c>
      <c r="K48" s="49">
        <v>679</v>
      </c>
      <c r="L48" s="48">
        <v>16.5</v>
      </c>
    </row>
    <row r="49" spans="1:12" ht="15" x14ac:dyDescent="0.25">
      <c r="A49" s="15"/>
      <c r="B49" s="16"/>
      <c r="C49" s="11"/>
      <c r="D49" s="6"/>
      <c r="E49" s="50" t="s">
        <v>51</v>
      </c>
      <c r="F49" s="51">
        <v>120</v>
      </c>
      <c r="G49" s="51">
        <v>7.29</v>
      </c>
      <c r="H49" s="51">
        <v>9.26</v>
      </c>
      <c r="I49" s="51">
        <v>14.9</v>
      </c>
      <c r="J49" s="51">
        <v>223</v>
      </c>
      <c r="K49" s="52">
        <v>618</v>
      </c>
      <c r="L49" s="51">
        <v>28</v>
      </c>
    </row>
    <row r="50" spans="1:12" ht="15" x14ac:dyDescent="0.25">
      <c r="A50" s="15"/>
      <c r="B50" s="16"/>
      <c r="C50" s="11"/>
      <c r="D50" s="7" t="s">
        <v>22</v>
      </c>
      <c r="E50" s="50" t="s">
        <v>66</v>
      </c>
      <c r="F50" s="51">
        <v>220</v>
      </c>
      <c r="G50" s="51">
        <v>0.04</v>
      </c>
      <c r="H50" s="51">
        <v>0</v>
      </c>
      <c r="I50" s="51">
        <v>24.76</v>
      </c>
      <c r="J50" s="51">
        <v>94.2</v>
      </c>
      <c r="K50" s="52">
        <v>867</v>
      </c>
      <c r="L50" s="51">
        <v>16</v>
      </c>
    </row>
    <row r="51" spans="1:12" ht="15" x14ac:dyDescent="0.25">
      <c r="A51" s="15"/>
      <c r="B51" s="16"/>
      <c r="C51" s="11"/>
      <c r="D51" s="7" t="s">
        <v>23</v>
      </c>
      <c r="E51" s="50" t="s">
        <v>47</v>
      </c>
      <c r="F51" s="51">
        <v>30</v>
      </c>
      <c r="G51" s="51">
        <v>2.46</v>
      </c>
      <c r="H51" s="51">
        <v>0.42</v>
      </c>
      <c r="I51" s="51">
        <v>0.39</v>
      </c>
      <c r="J51" s="51">
        <v>70.14</v>
      </c>
      <c r="K51" s="52">
        <v>878</v>
      </c>
      <c r="L51" s="51">
        <v>3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52</v>
      </c>
      <c r="F53" s="51">
        <v>35</v>
      </c>
      <c r="G53" s="51">
        <v>0.48</v>
      </c>
      <c r="H53" s="51">
        <v>1.95</v>
      </c>
      <c r="I53" s="51">
        <v>3.09</v>
      </c>
      <c r="J53" s="51">
        <v>21.7</v>
      </c>
      <c r="K53" s="52">
        <v>759</v>
      </c>
      <c r="L53" s="51">
        <v>4</v>
      </c>
    </row>
    <row r="54" spans="1:12" ht="15" x14ac:dyDescent="0.25">
      <c r="A54" s="15"/>
      <c r="B54" s="16"/>
      <c r="C54" s="11"/>
      <c r="D54" s="6"/>
      <c r="E54" s="50" t="s">
        <v>53</v>
      </c>
      <c r="F54" s="51">
        <v>63</v>
      </c>
      <c r="G54" s="51">
        <v>0.85</v>
      </c>
      <c r="H54" s="51">
        <v>3.05</v>
      </c>
      <c r="I54" s="51">
        <v>5.41</v>
      </c>
      <c r="J54" s="51">
        <v>51.54</v>
      </c>
      <c r="K54" s="52">
        <v>79</v>
      </c>
      <c r="L54" s="51">
        <v>10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673</v>
      </c>
      <c r="G55" s="21">
        <f t="shared" ref="G55" si="8">SUM(G48:G54)</f>
        <v>19.060000000000002</v>
      </c>
      <c r="H55" s="21">
        <f t="shared" ref="H55" si="9">SUM(H48:H54)</f>
        <v>19.350000000000001</v>
      </c>
      <c r="I55" s="21">
        <f t="shared" ref="I55" si="10">SUM(I48:I54)</f>
        <v>79.95</v>
      </c>
      <c r="J55" s="21">
        <f t="shared" ref="J55" si="11">SUM(J48:J54)</f>
        <v>737.11</v>
      </c>
      <c r="K55" s="27"/>
      <c r="L55" s="21">
        <f t="shared" ref="L55:L97" si="12">SUM(L48:L54)</f>
        <v>77.5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673</v>
      </c>
      <c r="G89" s="34">
        <f t="shared" ref="G89" si="38">G55+G59+G69+G74+G81+G88</f>
        <v>19.060000000000002</v>
      </c>
      <c r="H89" s="34">
        <f t="shared" ref="H89" si="39">H55+H59+H69+H74+H81+H88</f>
        <v>19.350000000000001</v>
      </c>
      <c r="I89" s="34">
        <f t="shared" ref="I89" si="40">I55+I59+I69+I74+I81+I88</f>
        <v>79.95</v>
      </c>
      <c r="J89" s="34">
        <f t="shared" ref="J89" si="41">J55+J59+J69+J74+J81+J88</f>
        <v>737.11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0" t="s">
        <v>67</v>
      </c>
      <c r="F90" s="51">
        <v>210</v>
      </c>
      <c r="G90" s="51">
        <v>1.4</v>
      </c>
      <c r="H90" s="51">
        <v>3.91</v>
      </c>
      <c r="I90" s="51">
        <v>6.79</v>
      </c>
      <c r="J90" s="51">
        <v>96.6</v>
      </c>
      <c r="K90" s="52">
        <v>187</v>
      </c>
      <c r="L90" s="51">
        <v>20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25.5" x14ac:dyDescent="0.25">
      <c r="A92" s="25"/>
      <c r="B92" s="16"/>
      <c r="C92" s="11"/>
      <c r="D92" s="7" t="s">
        <v>22</v>
      </c>
      <c r="E92" s="50" t="s">
        <v>64</v>
      </c>
      <c r="F92" s="51">
        <v>200</v>
      </c>
      <c r="G92" s="51">
        <v>0.2</v>
      </c>
      <c r="H92" s="51">
        <v>0</v>
      </c>
      <c r="I92" s="51">
        <v>32.6</v>
      </c>
      <c r="J92" s="51">
        <v>395</v>
      </c>
      <c r="K92" s="52">
        <v>883</v>
      </c>
      <c r="L92" s="51">
        <v>17.5</v>
      </c>
    </row>
    <row r="93" spans="1:12" ht="15" x14ac:dyDescent="0.25">
      <c r="A93" s="25"/>
      <c r="B93" s="16"/>
      <c r="C93" s="11"/>
      <c r="D93" s="7" t="s">
        <v>23</v>
      </c>
      <c r="E93" s="50" t="s">
        <v>47</v>
      </c>
      <c r="F93" s="51">
        <v>30</v>
      </c>
      <c r="G93" s="51">
        <v>2.46</v>
      </c>
      <c r="H93" s="51">
        <v>0.42</v>
      </c>
      <c r="I93" s="51">
        <v>0.39</v>
      </c>
      <c r="J93" s="51">
        <v>70.14</v>
      </c>
      <c r="K93" s="52">
        <v>878</v>
      </c>
      <c r="L93" s="51">
        <v>3</v>
      </c>
    </row>
    <row r="94" spans="1:12" ht="15" x14ac:dyDescent="0.25">
      <c r="A94" s="25"/>
      <c r="B94" s="16"/>
      <c r="C94" s="11"/>
      <c r="D94" s="7" t="s">
        <v>24</v>
      </c>
      <c r="E94" s="50" t="s">
        <v>54</v>
      </c>
      <c r="F94" s="51">
        <v>100</v>
      </c>
      <c r="G94" s="51">
        <v>0.46</v>
      </c>
      <c r="H94" s="51">
        <v>3.65</v>
      </c>
      <c r="I94" s="51">
        <v>1.43</v>
      </c>
      <c r="J94" s="51">
        <v>65.5</v>
      </c>
      <c r="K94" s="52">
        <v>847</v>
      </c>
      <c r="L94" s="51">
        <v>23</v>
      </c>
    </row>
    <row r="95" spans="1:12" ht="15" x14ac:dyDescent="0.25">
      <c r="A95" s="25"/>
      <c r="B95" s="16"/>
      <c r="C95" s="11"/>
      <c r="D95" s="6" t="s">
        <v>49</v>
      </c>
      <c r="E95" s="50" t="s">
        <v>55</v>
      </c>
      <c r="F95" s="51">
        <v>100</v>
      </c>
      <c r="G95" s="51">
        <v>12.5</v>
      </c>
      <c r="H95" s="51">
        <v>10.14</v>
      </c>
      <c r="I95" s="51">
        <v>26</v>
      </c>
      <c r="J95" s="51">
        <v>140</v>
      </c>
      <c r="K95" s="52"/>
      <c r="L95" s="51">
        <v>70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640</v>
      </c>
      <c r="G97" s="21">
        <f t="shared" ref="G97" si="43">SUM(G90:G96)</f>
        <v>17.02</v>
      </c>
      <c r="H97" s="21">
        <f t="shared" ref="H97" si="44">SUM(H90:H96)</f>
        <v>18.12</v>
      </c>
      <c r="I97" s="21">
        <f t="shared" ref="I97" si="45">SUM(I90:I96)</f>
        <v>67.210000000000008</v>
      </c>
      <c r="J97" s="21">
        <f t="shared" ref="J97" si="46">SUM(J90:J96)</f>
        <v>767.24</v>
      </c>
      <c r="K97" s="27"/>
      <c r="L97" s="21">
        <f t="shared" si="12"/>
        <v>133.5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640</v>
      </c>
      <c r="G131" s="34">
        <f t="shared" ref="G131" si="72">G97+G101+G111+G116+G123+G130</f>
        <v>17.02</v>
      </c>
      <c r="H131" s="34">
        <f t="shared" ref="H131" si="73">H97+H101+H111+H116+H123+H130</f>
        <v>18.12</v>
      </c>
      <c r="I131" s="34">
        <f t="shared" ref="I131" si="74">I97+I101+I111+I116+I123+I130</f>
        <v>67.210000000000008</v>
      </c>
      <c r="J131" s="34">
        <f t="shared" ref="J131" si="75">J97+J101+J111+J116+J123+J130</f>
        <v>767.24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0" t="s">
        <v>79</v>
      </c>
      <c r="F132" s="51">
        <v>260</v>
      </c>
      <c r="G132" s="51">
        <v>12.75</v>
      </c>
      <c r="H132" s="51">
        <v>13.2</v>
      </c>
      <c r="I132" s="51">
        <v>29.91</v>
      </c>
      <c r="J132" s="51">
        <v>471.25</v>
      </c>
      <c r="K132" s="52">
        <v>642</v>
      </c>
      <c r="L132" s="51">
        <v>30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56</v>
      </c>
      <c r="F134" s="51">
        <v>220</v>
      </c>
      <c r="G134" s="51">
        <v>0.04</v>
      </c>
      <c r="H134" s="51">
        <v>0</v>
      </c>
      <c r="I134" s="51">
        <v>24.76</v>
      </c>
      <c r="J134" s="51">
        <v>94.2</v>
      </c>
      <c r="K134" s="52">
        <v>868</v>
      </c>
      <c r="L134" s="51">
        <v>8</v>
      </c>
    </row>
    <row r="135" spans="1:12" ht="15" x14ac:dyDescent="0.25">
      <c r="A135" s="25"/>
      <c r="B135" s="16"/>
      <c r="C135" s="11"/>
      <c r="D135" s="7" t="s">
        <v>23</v>
      </c>
      <c r="E135" s="50" t="s">
        <v>47</v>
      </c>
      <c r="F135" s="51">
        <v>30</v>
      </c>
      <c r="G135" s="51">
        <v>2.46</v>
      </c>
      <c r="H135" s="51">
        <v>0.42</v>
      </c>
      <c r="I135" s="51">
        <v>0.39</v>
      </c>
      <c r="J135" s="51">
        <v>70.14</v>
      </c>
      <c r="K135" s="52">
        <v>878</v>
      </c>
      <c r="L135" s="51">
        <v>3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77</v>
      </c>
      <c r="F137" s="51">
        <v>75</v>
      </c>
      <c r="G137" s="51" t="s">
        <v>73</v>
      </c>
      <c r="H137" s="51" t="s">
        <v>74</v>
      </c>
      <c r="I137" s="51" t="s">
        <v>75</v>
      </c>
      <c r="J137" s="51">
        <v>54.4</v>
      </c>
      <c r="K137" s="52">
        <v>711</v>
      </c>
      <c r="L137" s="51">
        <v>7.5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585</v>
      </c>
      <c r="G139" s="21">
        <f t="shared" ref="G139" si="77">SUM(G132:G138)</f>
        <v>15.25</v>
      </c>
      <c r="H139" s="21">
        <f t="shared" ref="H139" si="78">SUM(H132:H138)</f>
        <v>13.62</v>
      </c>
      <c r="I139" s="21">
        <f t="shared" ref="I139" si="79">SUM(I132:I138)</f>
        <v>55.06</v>
      </c>
      <c r="J139" s="21">
        <f t="shared" ref="J139" si="80">SUM(J132:J138)</f>
        <v>689.99</v>
      </c>
      <c r="K139" s="27"/>
      <c r="L139" s="21">
        <f t="shared" ref="L139:L181" si="81">SUM(L132:L138)</f>
        <v>48.5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585</v>
      </c>
      <c r="G173" s="34">
        <f t="shared" ref="G173" si="107">G139+G143+G153+G158+G165+G172</f>
        <v>15.25</v>
      </c>
      <c r="H173" s="34">
        <f t="shared" ref="H173" si="108">H139+H143+H153+H158+H165+H172</f>
        <v>13.62</v>
      </c>
      <c r="I173" s="34">
        <f t="shared" ref="I173" si="109">I139+I143+I153+I158+I165+I172</f>
        <v>55.06</v>
      </c>
      <c r="J173" s="34">
        <f t="shared" ref="J173" si="110">J139+J143+J153+J158+J165+J172</f>
        <v>689.99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57</v>
      </c>
      <c r="F174" s="48">
        <v>200</v>
      </c>
      <c r="G174" s="48">
        <v>6.89</v>
      </c>
      <c r="H174" s="48">
        <v>6.72</v>
      </c>
      <c r="I174" s="48">
        <v>11.47</v>
      </c>
      <c r="J174" s="48">
        <v>145.69</v>
      </c>
      <c r="K174" s="49">
        <v>210</v>
      </c>
      <c r="L174" s="48">
        <v>27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48</v>
      </c>
      <c r="F176" s="51">
        <v>215</v>
      </c>
      <c r="G176" s="51">
        <v>0.2</v>
      </c>
      <c r="H176" s="51">
        <v>0</v>
      </c>
      <c r="I176" s="51">
        <v>14</v>
      </c>
      <c r="J176" s="51">
        <v>28</v>
      </c>
      <c r="K176" s="52">
        <v>943</v>
      </c>
      <c r="L176" s="51">
        <v>3</v>
      </c>
    </row>
    <row r="177" spans="1:12" ht="15" x14ac:dyDescent="0.25">
      <c r="A177" s="25"/>
      <c r="B177" s="16"/>
      <c r="C177" s="11"/>
      <c r="D177" s="7" t="s">
        <v>23</v>
      </c>
      <c r="E177" s="50" t="s">
        <v>47</v>
      </c>
      <c r="F177" s="51">
        <v>30</v>
      </c>
      <c r="G177" s="51">
        <v>2.46</v>
      </c>
      <c r="H177" s="51">
        <v>0.42</v>
      </c>
      <c r="I177" s="51">
        <v>0.39</v>
      </c>
      <c r="J177" s="51">
        <v>70.14</v>
      </c>
      <c r="K177" s="52">
        <v>878</v>
      </c>
      <c r="L177" s="51">
        <v>3</v>
      </c>
    </row>
    <row r="178" spans="1:12" ht="15" x14ac:dyDescent="0.25">
      <c r="A178" s="25"/>
      <c r="B178" s="16"/>
      <c r="C178" s="11"/>
      <c r="D178" s="7" t="s">
        <v>24</v>
      </c>
      <c r="E178" s="50" t="s">
        <v>78</v>
      </c>
      <c r="F178" s="51">
        <v>100</v>
      </c>
      <c r="G178" s="51">
        <v>2.2599999999999998</v>
      </c>
      <c r="H178" s="51">
        <v>0.76</v>
      </c>
      <c r="I178" s="51">
        <v>31.5</v>
      </c>
      <c r="J178" s="51">
        <v>141.96</v>
      </c>
      <c r="K178" s="52">
        <v>847</v>
      </c>
      <c r="L178" s="51">
        <v>23</v>
      </c>
    </row>
    <row r="179" spans="1:12" ht="15" x14ac:dyDescent="0.25">
      <c r="A179" s="25"/>
      <c r="B179" s="16"/>
      <c r="C179" s="11"/>
      <c r="D179" s="6" t="s">
        <v>49</v>
      </c>
      <c r="E179" s="50" t="s">
        <v>58</v>
      </c>
      <c r="F179" s="51">
        <v>100</v>
      </c>
      <c r="G179" s="51">
        <v>9.1199999999999992</v>
      </c>
      <c r="H179" s="51">
        <v>8.49</v>
      </c>
      <c r="I179" s="51">
        <v>42</v>
      </c>
      <c r="J179" s="51">
        <v>140</v>
      </c>
      <c r="K179" s="52"/>
      <c r="L179" s="51">
        <v>70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645</v>
      </c>
      <c r="G181" s="21">
        <f t="shared" ref="G181" si="112">SUM(G174:G180)</f>
        <v>20.93</v>
      </c>
      <c r="H181" s="21">
        <f t="shared" ref="H181" si="113">SUM(H174:H180)</f>
        <v>16.39</v>
      </c>
      <c r="I181" s="21">
        <f t="shared" ref="I181" si="114">SUM(I174:I180)</f>
        <v>99.36</v>
      </c>
      <c r="J181" s="21">
        <f t="shared" ref="J181" si="115">SUM(J174:J180)</f>
        <v>525.79</v>
      </c>
      <c r="K181" s="27"/>
      <c r="L181" s="21">
        <f t="shared" si="81"/>
        <v>126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645</v>
      </c>
      <c r="G215" s="34">
        <f t="shared" ref="G215" si="141">G181+G185+G195+G200+G207+G214</f>
        <v>20.93</v>
      </c>
      <c r="H215" s="34">
        <f t="shared" ref="H215" si="142">H181+H185+H195+H200+H207+H214</f>
        <v>16.39</v>
      </c>
      <c r="I215" s="34">
        <f t="shared" ref="I215" si="143">I181+I185+I195+I200+I207+I214</f>
        <v>99.36</v>
      </c>
      <c r="J215" s="34">
        <f t="shared" ref="J215" si="144">J181+J185+J195+J200+J207+J214</f>
        <v>525.79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70</v>
      </c>
      <c r="F216" s="48">
        <v>205</v>
      </c>
      <c r="G216" s="48">
        <v>3.09</v>
      </c>
      <c r="H216" s="48">
        <v>4.07</v>
      </c>
      <c r="I216" s="48">
        <v>36.979999999999997</v>
      </c>
      <c r="J216" s="48">
        <v>197</v>
      </c>
      <c r="K216" s="49">
        <v>384</v>
      </c>
      <c r="L216" s="48">
        <v>18.600000000000001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48</v>
      </c>
      <c r="F218" s="51">
        <v>215</v>
      </c>
      <c r="G218" s="51">
        <v>0.2</v>
      </c>
      <c r="H218" s="51">
        <v>0</v>
      </c>
      <c r="I218" s="51">
        <v>14</v>
      </c>
      <c r="J218" s="51">
        <v>28</v>
      </c>
      <c r="K218" s="52">
        <v>943</v>
      </c>
      <c r="L218" s="51">
        <v>3</v>
      </c>
    </row>
    <row r="219" spans="1:12" ht="15" x14ac:dyDescent="0.25">
      <c r="A219" s="25"/>
      <c r="B219" s="16"/>
      <c r="C219" s="11"/>
      <c r="D219" s="7" t="s">
        <v>23</v>
      </c>
      <c r="E219" s="50" t="s">
        <v>47</v>
      </c>
      <c r="F219" s="51">
        <v>30</v>
      </c>
      <c r="G219" s="51">
        <v>2.46</v>
      </c>
      <c r="H219" s="51">
        <v>0.42</v>
      </c>
      <c r="I219" s="51">
        <v>0.39</v>
      </c>
      <c r="J219" s="51">
        <v>70.14</v>
      </c>
      <c r="K219" s="52">
        <v>878</v>
      </c>
      <c r="L219" s="51">
        <v>3</v>
      </c>
    </row>
    <row r="220" spans="1:12" ht="15" x14ac:dyDescent="0.25">
      <c r="A220" s="25"/>
      <c r="B220" s="16"/>
      <c r="C220" s="11"/>
      <c r="D220" s="7" t="s">
        <v>24</v>
      </c>
      <c r="E220" s="50" t="s">
        <v>54</v>
      </c>
      <c r="F220" s="51">
        <v>100</v>
      </c>
      <c r="G220" s="51">
        <v>0.46</v>
      </c>
      <c r="H220" s="51">
        <v>3.65</v>
      </c>
      <c r="I220" s="51">
        <v>1.43</v>
      </c>
      <c r="J220" s="51">
        <v>65.5</v>
      </c>
      <c r="K220" s="52">
        <v>847</v>
      </c>
      <c r="L220" s="51">
        <v>23</v>
      </c>
    </row>
    <row r="221" spans="1:12" ht="15" x14ac:dyDescent="0.25">
      <c r="A221" s="25"/>
      <c r="B221" s="16"/>
      <c r="C221" s="11"/>
      <c r="D221" s="6" t="s">
        <v>49</v>
      </c>
      <c r="E221" s="50" t="s">
        <v>59</v>
      </c>
      <c r="F221" s="51">
        <v>100</v>
      </c>
      <c r="G221" s="51">
        <v>12.5</v>
      </c>
      <c r="H221" s="51">
        <v>10.14</v>
      </c>
      <c r="I221" s="51">
        <v>26</v>
      </c>
      <c r="J221" s="51">
        <v>140</v>
      </c>
      <c r="K221" s="52"/>
      <c r="L221" s="51">
        <v>26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650</v>
      </c>
      <c r="G223" s="21">
        <f t="shared" ref="G223" si="146">SUM(G216:G222)</f>
        <v>18.71</v>
      </c>
      <c r="H223" s="21">
        <f t="shared" ref="H223" si="147">SUM(H216:H222)</f>
        <v>18.28</v>
      </c>
      <c r="I223" s="21">
        <f t="shared" ref="I223" si="148">SUM(I216:I222)</f>
        <v>78.8</v>
      </c>
      <c r="J223" s="21">
        <f t="shared" ref="J223" si="149">SUM(J216:J222)</f>
        <v>500.64</v>
      </c>
      <c r="K223" s="27"/>
      <c r="L223" s="21">
        <f t="shared" ref="L223:L265" si="150">SUM(L216:L222)</f>
        <v>73.599999999999994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650</v>
      </c>
      <c r="G257" s="34">
        <f t="shared" ref="G257" si="176">G223+G227+G237+G242+G249+G256</f>
        <v>18.71</v>
      </c>
      <c r="H257" s="34">
        <f t="shared" ref="H257" si="177">H223+H227+H237+H242+H249+H256</f>
        <v>18.28</v>
      </c>
      <c r="I257" s="34">
        <f t="shared" ref="I257" si="178">I223+I227+I237+I242+I249+I256</f>
        <v>78.8</v>
      </c>
      <c r="J257" s="34">
        <f t="shared" ref="J257" si="179">J223+J227+J237+J242+J249+J256</f>
        <v>500.64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60</v>
      </c>
      <c r="F258" s="48">
        <v>205</v>
      </c>
      <c r="G258" s="48">
        <v>7.36</v>
      </c>
      <c r="H258" s="48">
        <v>6.02</v>
      </c>
      <c r="I258" s="48">
        <v>35.26</v>
      </c>
      <c r="J258" s="48">
        <v>224.6</v>
      </c>
      <c r="K258" s="49">
        <v>688</v>
      </c>
      <c r="L258" s="48">
        <v>18</v>
      </c>
    </row>
    <row r="259" spans="1:12" ht="15" x14ac:dyDescent="0.25">
      <c r="A259" s="25"/>
      <c r="B259" s="16"/>
      <c r="C259" s="11"/>
      <c r="D259" s="6"/>
      <c r="E259" s="50" t="s">
        <v>61</v>
      </c>
      <c r="F259" s="51">
        <v>120</v>
      </c>
      <c r="G259" s="51">
        <v>7.29</v>
      </c>
      <c r="H259" s="51">
        <v>9.26</v>
      </c>
      <c r="I259" s="51">
        <v>14.19</v>
      </c>
      <c r="J259" s="51">
        <v>228.75</v>
      </c>
      <c r="K259" s="52">
        <v>608</v>
      </c>
      <c r="L259" s="51">
        <v>27</v>
      </c>
    </row>
    <row r="260" spans="1:12" ht="15" x14ac:dyDescent="0.25">
      <c r="A260" s="25"/>
      <c r="B260" s="16"/>
      <c r="C260" s="11"/>
      <c r="D260" s="7" t="s">
        <v>22</v>
      </c>
      <c r="E260" s="50" t="s">
        <v>66</v>
      </c>
      <c r="F260" s="51">
        <v>220</v>
      </c>
      <c r="G260" s="51">
        <v>0.04</v>
      </c>
      <c r="H260" s="51">
        <v>0</v>
      </c>
      <c r="I260" s="51">
        <v>24.76</v>
      </c>
      <c r="J260" s="51">
        <v>94.2</v>
      </c>
      <c r="K260" s="52">
        <v>867</v>
      </c>
      <c r="L260" s="51">
        <v>16</v>
      </c>
    </row>
    <row r="261" spans="1:12" ht="15" x14ac:dyDescent="0.25">
      <c r="A261" s="25"/>
      <c r="B261" s="16"/>
      <c r="C261" s="11"/>
      <c r="D261" s="7" t="s">
        <v>23</v>
      </c>
      <c r="E261" s="50" t="s">
        <v>47</v>
      </c>
      <c r="F261" s="51">
        <v>30</v>
      </c>
      <c r="G261" s="51">
        <v>2.46</v>
      </c>
      <c r="H261" s="51">
        <v>0.42</v>
      </c>
      <c r="I261" s="51">
        <v>0.39</v>
      </c>
      <c r="J261" s="51">
        <v>70.14</v>
      </c>
      <c r="K261" s="52">
        <v>878</v>
      </c>
      <c r="L261" s="51">
        <v>3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52</v>
      </c>
      <c r="F263" s="51">
        <v>35</v>
      </c>
      <c r="G263" s="51">
        <v>0.48</v>
      </c>
      <c r="H263" s="51">
        <v>1.95</v>
      </c>
      <c r="I263" s="51">
        <v>3.09</v>
      </c>
      <c r="J263" s="51">
        <v>21.7</v>
      </c>
      <c r="K263" s="52">
        <v>759</v>
      </c>
      <c r="L263" s="51">
        <v>4</v>
      </c>
    </row>
    <row r="264" spans="1:12" ht="15" x14ac:dyDescent="0.25">
      <c r="A264" s="25"/>
      <c r="B264" s="16"/>
      <c r="C264" s="11"/>
      <c r="D264" s="6"/>
      <c r="E264" s="50" t="s">
        <v>53</v>
      </c>
      <c r="F264" s="51">
        <v>63</v>
      </c>
      <c r="G264" s="51">
        <v>0.85</v>
      </c>
      <c r="H264" s="51">
        <v>3.05</v>
      </c>
      <c r="I264" s="51">
        <v>5.41</v>
      </c>
      <c r="J264" s="51">
        <v>51.54</v>
      </c>
      <c r="K264" s="52">
        <v>79</v>
      </c>
      <c r="L264" s="51">
        <v>10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673</v>
      </c>
      <c r="G265" s="21">
        <f t="shared" ref="G265" si="181">SUM(G258:G264)</f>
        <v>18.48</v>
      </c>
      <c r="H265" s="21">
        <f t="shared" ref="H265" si="182">SUM(H258:H264)</f>
        <v>20.7</v>
      </c>
      <c r="I265" s="21">
        <f t="shared" ref="I265" si="183">SUM(I258:I264)</f>
        <v>83.1</v>
      </c>
      <c r="J265" s="21">
        <f t="shared" ref="J265" si="184">SUM(J258:J264)</f>
        <v>690.93000000000006</v>
      </c>
      <c r="K265" s="27"/>
      <c r="L265" s="21">
        <f t="shared" si="150"/>
        <v>78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673</v>
      </c>
      <c r="G299" s="34">
        <f t="shared" ref="G299" si="210">G265+G269+G279+G284+G291+G298</f>
        <v>18.48</v>
      </c>
      <c r="H299" s="34">
        <f t="shared" ref="H299" si="211">H265+H269+H279+H284+H291+H298</f>
        <v>20.7</v>
      </c>
      <c r="I299" s="34">
        <f t="shared" ref="I299" si="212">I265+I269+I279+I284+I291+I298</f>
        <v>83.1</v>
      </c>
      <c r="J299" s="34">
        <f t="shared" ref="J299" si="213">J265+J269+J279+J284+J291+J298</f>
        <v>690.93000000000006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0" t="s">
        <v>68</v>
      </c>
      <c r="F300" s="51">
        <v>200</v>
      </c>
      <c r="G300" s="51">
        <v>1.45</v>
      </c>
      <c r="H300" s="51">
        <v>3.93</v>
      </c>
      <c r="I300" s="51">
        <v>11.56</v>
      </c>
      <c r="J300" s="51">
        <v>107.8</v>
      </c>
      <c r="K300" s="52">
        <v>170</v>
      </c>
      <c r="L300" s="51">
        <v>24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215</v>
      </c>
      <c r="G302" s="51">
        <v>0.2</v>
      </c>
      <c r="H302" s="51">
        <v>0</v>
      </c>
      <c r="I302" s="51">
        <v>14</v>
      </c>
      <c r="J302" s="51">
        <v>28</v>
      </c>
      <c r="K302" s="52">
        <v>943</v>
      </c>
      <c r="L302" s="51">
        <v>3</v>
      </c>
    </row>
    <row r="303" spans="1:12" ht="15" x14ac:dyDescent="0.25">
      <c r="A303" s="25"/>
      <c r="B303" s="16"/>
      <c r="C303" s="11"/>
      <c r="D303" s="7" t="s">
        <v>23</v>
      </c>
      <c r="E303" s="50" t="s">
        <v>71</v>
      </c>
      <c r="F303" s="51">
        <v>45</v>
      </c>
      <c r="G303" s="51">
        <v>2.46</v>
      </c>
      <c r="H303" s="51">
        <v>0.42</v>
      </c>
      <c r="I303" s="51">
        <v>0.39</v>
      </c>
      <c r="J303" s="51">
        <v>124.74</v>
      </c>
      <c r="K303" s="52">
        <v>878</v>
      </c>
      <c r="L303" s="51">
        <v>3</v>
      </c>
    </row>
    <row r="304" spans="1:12" ht="15" x14ac:dyDescent="0.25">
      <c r="A304" s="25"/>
      <c r="B304" s="16"/>
      <c r="C304" s="11"/>
      <c r="D304" s="7" t="s">
        <v>24</v>
      </c>
      <c r="E304" s="50" t="s">
        <v>54</v>
      </c>
      <c r="F304" s="51">
        <v>100</v>
      </c>
      <c r="G304" s="51">
        <v>2.2599999999999998</v>
      </c>
      <c r="H304" s="51">
        <v>0.76</v>
      </c>
      <c r="I304" s="51">
        <v>31.5</v>
      </c>
      <c r="J304" s="51">
        <v>65.5</v>
      </c>
      <c r="K304" s="52">
        <v>847</v>
      </c>
      <c r="L304" s="51">
        <v>23</v>
      </c>
    </row>
    <row r="305" spans="1:12" ht="15" x14ac:dyDescent="0.25">
      <c r="A305" s="25"/>
      <c r="B305" s="16"/>
      <c r="C305" s="11"/>
      <c r="D305" s="6" t="s">
        <v>49</v>
      </c>
      <c r="E305" s="50" t="s">
        <v>55</v>
      </c>
      <c r="F305" s="51">
        <v>100</v>
      </c>
      <c r="G305" s="51">
        <v>12.5</v>
      </c>
      <c r="H305" s="51">
        <v>10.14</v>
      </c>
      <c r="I305" s="51">
        <v>26</v>
      </c>
      <c r="J305" s="51">
        <v>140</v>
      </c>
      <c r="K305" s="52"/>
      <c r="L305" s="51">
        <v>70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660</v>
      </c>
      <c r="G307" s="21">
        <f t="shared" ref="G307" si="215">SUM(G300:G306)</f>
        <v>18.869999999999997</v>
      </c>
      <c r="H307" s="21">
        <f t="shared" ref="H307" si="216">SUM(H300:H306)</f>
        <v>15.25</v>
      </c>
      <c r="I307" s="21">
        <f t="shared" ref="I307" si="217">SUM(I300:I306)</f>
        <v>83.45</v>
      </c>
      <c r="J307" s="21">
        <f t="shared" ref="J307" si="218">SUM(J300:J306)</f>
        <v>466.04</v>
      </c>
      <c r="K307" s="27"/>
      <c r="L307" s="21">
        <f t="shared" ref="L307:L349" si="219">SUM(L300:L306)</f>
        <v>123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660</v>
      </c>
      <c r="G341" s="34">
        <f t="shared" ref="G341" si="245">G307+G311+G321+G326+G333+G340</f>
        <v>18.869999999999997</v>
      </c>
      <c r="H341" s="34">
        <f t="shared" ref="H341" si="246">H307+H311+H321+H326+H333+H340</f>
        <v>15.25</v>
      </c>
      <c r="I341" s="34">
        <f t="shared" ref="I341" si="247">I307+I311+I321+I326+I333+I340</f>
        <v>83.45</v>
      </c>
      <c r="J341" s="34">
        <f t="shared" ref="J341" si="248">J307+J311+J321+J326+J333+J340</f>
        <v>466.04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62</v>
      </c>
      <c r="F342" s="48">
        <v>205</v>
      </c>
      <c r="G342" s="48">
        <v>4.08</v>
      </c>
      <c r="H342" s="48">
        <v>5.4</v>
      </c>
      <c r="I342" s="48">
        <v>27.26</v>
      </c>
      <c r="J342" s="48">
        <v>183</v>
      </c>
      <c r="K342" s="49">
        <v>694</v>
      </c>
      <c r="L342" s="48">
        <v>17</v>
      </c>
    </row>
    <row r="343" spans="1:12" ht="15" x14ac:dyDescent="0.25">
      <c r="A343" s="15"/>
      <c r="B343" s="16"/>
      <c r="C343" s="11"/>
      <c r="D343" s="6"/>
      <c r="E343" s="50" t="s">
        <v>63</v>
      </c>
      <c r="F343" s="51">
        <v>120</v>
      </c>
      <c r="G343" s="51">
        <v>7.29</v>
      </c>
      <c r="H343" s="51">
        <v>7.26</v>
      </c>
      <c r="I343" s="51">
        <v>14.9</v>
      </c>
      <c r="J343" s="51">
        <v>223</v>
      </c>
      <c r="K343" s="52">
        <v>636</v>
      </c>
      <c r="L343" s="51">
        <v>35</v>
      </c>
    </row>
    <row r="344" spans="1:12" ht="15" x14ac:dyDescent="0.25">
      <c r="A344" s="15"/>
      <c r="B344" s="16"/>
      <c r="C344" s="11"/>
      <c r="D344" s="7" t="s">
        <v>22</v>
      </c>
      <c r="E344" s="50" t="s">
        <v>56</v>
      </c>
      <c r="F344" s="51">
        <v>220</v>
      </c>
      <c r="G344" s="51">
        <v>0.04</v>
      </c>
      <c r="H344" s="51">
        <v>0</v>
      </c>
      <c r="I344" s="51">
        <v>24.76</v>
      </c>
      <c r="J344" s="51">
        <v>94.2</v>
      </c>
      <c r="K344" s="52">
        <v>868</v>
      </c>
      <c r="L344" s="51">
        <v>8</v>
      </c>
    </row>
    <row r="345" spans="1:12" ht="15" x14ac:dyDescent="0.25">
      <c r="A345" s="15"/>
      <c r="B345" s="16"/>
      <c r="C345" s="11"/>
      <c r="D345" s="7" t="s">
        <v>23</v>
      </c>
      <c r="E345" s="50" t="s">
        <v>47</v>
      </c>
      <c r="F345" s="51">
        <v>30</v>
      </c>
      <c r="G345" s="51">
        <v>2.46</v>
      </c>
      <c r="H345" s="51">
        <v>0.42</v>
      </c>
      <c r="I345" s="51">
        <v>0.39</v>
      </c>
      <c r="J345" s="51">
        <v>70.14</v>
      </c>
      <c r="K345" s="52">
        <v>878</v>
      </c>
      <c r="L345" s="51">
        <v>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52</v>
      </c>
      <c r="F347" s="51">
        <v>35</v>
      </c>
      <c r="G347" s="51">
        <v>0.48</v>
      </c>
      <c r="H347" s="51">
        <v>1.95</v>
      </c>
      <c r="I347" s="51">
        <v>3.09</v>
      </c>
      <c r="J347" s="51">
        <v>21.7</v>
      </c>
      <c r="K347" s="52">
        <v>759</v>
      </c>
      <c r="L347" s="51">
        <v>4</v>
      </c>
    </row>
    <row r="348" spans="1:12" ht="15" x14ac:dyDescent="0.25">
      <c r="A348" s="15"/>
      <c r="B348" s="16"/>
      <c r="C348" s="11"/>
      <c r="D348" s="6"/>
      <c r="E348" s="50" t="s">
        <v>77</v>
      </c>
      <c r="F348" s="51">
        <v>75</v>
      </c>
      <c r="G348" s="51" t="s">
        <v>73</v>
      </c>
      <c r="H348" s="51" t="s">
        <v>74</v>
      </c>
      <c r="I348" s="51" t="s">
        <v>75</v>
      </c>
      <c r="J348" s="51">
        <v>54.4</v>
      </c>
      <c r="K348" s="52">
        <v>711</v>
      </c>
      <c r="L348" s="51">
        <v>7.5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685</v>
      </c>
      <c r="G349" s="21">
        <f t="shared" ref="G349" si="250">SUM(G342:G348)</f>
        <v>14.350000000000001</v>
      </c>
      <c r="H349" s="21">
        <f t="shared" ref="H349" si="251">SUM(H342:H348)</f>
        <v>15.03</v>
      </c>
      <c r="I349" s="21">
        <f t="shared" ref="I349" si="252">SUM(I342:I348)</f>
        <v>70.400000000000006</v>
      </c>
      <c r="J349" s="21">
        <f t="shared" ref="J349" si="253">SUM(J342:J348)</f>
        <v>646.44000000000005</v>
      </c>
      <c r="K349" s="27"/>
      <c r="L349" s="21">
        <f t="shared" si="219"/>
        <v>74.5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685</v>
      </c>
      <c r="G383" s="34">
        <f t="shared" ref="G383" si="279">G349+G353+G363+G368+G375+G382</f>
        <v>14.350000000000001</v>
      </c>
      <c r="H383" s="34">
        <f t="shared" ref="H383" si="280">H349+H353+H363+H368+H375+H382</f>
        <v>15.03</v>
      </c>
      <c r="I383" s="34">
        <f t="shared" ref="I383" si="281">I349+I353+I363+I368+I375+I382</f>
        <v>70.400000000000006</v>
      </c>
      <c r="J383" s="34">
        <f t="shared" ref="J383" si="282">J349+J353+J363+J368+J375+J382</f>
        <v>646.44000000000005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65</v>
      </c>
      <c r="F384" s="48">
        <v>200</v>
      </c>
      <c r="G384" s="48">
        <v>2.15</v>
      </c>
      <c r="H384" s="48">
        <v>8.2100000000000009</v>
      </c>
      <c r="I384" s="48">
        <v>3.71</v>
      </c>
      <c r="J384" s="48">
        <v>138.80000000000001</v>
      </c>
      <c r="K384" s="49">
        <v>208</v>
      </c>
      <c r="L384" s="48">
        <v>16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48</v>
      </c>
      <c r="F386" s="51">
        <v>215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>
        <v>3</v>
      </c>
    </row>
    <row r="387" spans="1:12" ht="15" x14ac:dyDescent="0.25">
      <c r="A387" s="25"/>
      <c r="B387" s="16"/>
      <c r="C387" s="11"/>
      <c r="D387" s="7" t="s">
        <v>23</v>
      </c>
      <c r="E387" s="50" t="s">
        <v>72</v>
      </c>
      <c r="F387" s="51">
        <v>45</v>
      </c>
      <c r="G387" s="51">
        <v>2.46</v>
      </c>
      <c r="H387" s="51">
        <v>0.42</v>
      </c>
      <c r="I387" s="51">
        <v>0.39</v>
      </c>
      <c r="J387" s="51">
        <v>124.74</v>
      </c>
      <c r="K387" s="52">
        <v>878</v>
      </c>
      <c r="L387" s="51">
        <v>3</v>
      </c>
    </row>
    <row r="388" spans="1:12" ht="15" x14ac:dyDescent="0.25">
      <c r="A388" s="25"/>
      <c r="B388" s="16"/>
      <c r="C388" s="11"/>
      <c r="D388" s="7" t="s">
        <v>24</v>
      </c>
      <c r="E388" s="50" t="s">
        <v>54</v>
      </c>
      <c r="F388" s="51">
        <v>100</v>
      </c>
      <c r="G388" s="51">
        <v>2.2599999999999998</v>
      </c>
      <c r="H388" s="51">
        <v>0.76</v>
      </c>
      <c r="I388" s="51">
        <v>31.5</v>
      </c>
      <c r="J388" s="51">
        <v>65.5</v>
      </c>
      <c r="K388" s="52">
        <v>847</v>
      </c>
      <c r="L388" s="51">
        <v>23</v>
      </c>
    </row>
    <row r="389" spans="1:12" ht="15" x14ac:dyDescent="0.25">
      <c r="A389" s="25"/>
      <c r="B389" s="16"/>
      <c r="C389" s="11"/>
      <c r="D389" s="6" t="s">
        <v>49</v>
      </c>
      <c r="E389" s="50" t="s">
        <v>58</v>
      </c>
      <c r="F389" s="51">
        <v>100</v>
      </c>
      <c r="G389" s="51">
        <v>9.1300000000000008</v>
      </c>
      <c r="H389" s="51">
        <v>8.49</v>
      </c>
      <c r="I389" s="51">
        <v>28.5</v>
      </c>
      <c r="J389" s="51">
        <v>140</v>
      </c>
      <c r="K389" s="52"/>
      <c r="L389" s="51">
        <v>70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660</v>
      </c>
      <c r="G391" s="21">
        <f t="shared" ref="G391" si="284">SUM(G384:G390)</f>
        <v>16.200000000000003</v>
      </c>
      <c r="H391" s="21">
        <f t="shared" ref="H391" si="285">SUM(H384:H390)</f>
        <v>17.880000000000003</v>
      </c>
      <c r="I391" s="21">
        <f t="shared" ref="I391" si="286">SUM(I384:I390)</f>
        <v>78.099999999999994</v>
      </c>
      <c r="J391" s="21">
        <f t="shared" ref="J391" si="287">SUM(J384:J390)</f>
        <v>497.04</v>
      </c>
      <c r="K391" s="27"/>
      <c r="L391" s="21">
        <f t="shared" ref="L391:L433" si="288">SUM(L384:L390)</f>
        <v>115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660</v>
      </c>
      <c r="G425" s="34">
        <f t="shared" ref="G425" si="314">G391+G395+G405+G410+G417+G424</f>
        <v>16.200000000000003</v>
      </c>
      <c r="H425" s="34">
        <f t="shared" ref="H425" si="315">H391+H395+H405+H410+H417+H424</f>
        <v>17.880000000000003</v>
      </c>
      <c r="I425" s="34">
        <f t="shared" ref="I425" si="316">I391+I395+I405+I410+I417+I424</f>
        <v>78.099999999999994</v>
      </c>
      <c r="J425" s="34">
        <f t="shared" ref="J425" si="317">J391+J395+J405+J410+J417+J424</f>
        <v>497.04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652.1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17.606999999999999</v>
      </c>
      <c r="H594" s="42">
        <f t="shared" si="456"/>
        <v>17.301000000000002</v>
      </c>
      <c r="I594" s="42">
        <f t="shared" si="456"/>
        <v>77.271000000000001</v>
      </c>
      <c r="J594" s="42">
        <f t="shared" si="456"/>
        <v>602.18599999999992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2023-10-19T17:29:24Z</cp:lastPrinted>
  <dcterms:created xsi:type="dcterms:W3CDTF">2022-05-16T14:23:56Z</dcterms:created>
  <dcterms:modified xsi:type="dcterms:W3CDTF">2024-11-02T04:52:35Z</dcterms:modified>
</cp:coreProperties>
</file>